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activeTab="0"/>
  </bookViews>
  <sheets>
    <sheet name="TUTOR_AU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Ant001</author>
    <author>Antonella Federico</author>
  </authors>
  <commentList>
    <comment ref="E10" authorId="0">
      <text>
        <r>
          <rPr>
            <b/>
            <sz val="9"/>
            <rFont val="Tahoma"/>
            <family val="2"/>
          </rPr>
          <t>Max 1 titolo</t>
        </r>
      </text>
    </comment>
    <comment ref="F10" authorId="0">
      <text>
        <r>
          <rPr>
            <b/>
            <sz val="9"/>
            <rFont val="Tahoma"/>
            <family val="2"/>
          </rPr>
          <t>Max 1 titolo</t>
        </r>
      </text>
    </comment>
    <comment ref="D10" authorId="1">
      <text>
        <r>
          <rPr>
            <b/>
            <sz val="9"/>
            <rFont val="Tahoma"/>
            <family val="2"/>
          </rPr>
          <t>Max 1 titolo</t>
        </r>
      </text>
    </comment>
    <comment ref="G10" authorId="1">
      <text>
        <r>
          <rPr>
            <b/>
            <sz val="9"/>
            <rFont val="Tahoma"/>
            <family val="2"/>
          </rPr>
          <t>Max 3 titoli</t>
        </r>
        <r>
          <rPr>
            <sz val="9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rFont val="Tahoma"/>
            <family val="2"/>
          </rPr>
          <t>Max 2 titoli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>Max 2 titoli</t>
        </r>
      </text>
    </comment>
    <comment ref="J10" authorId="1">
      <text>
        <r>
          <rPr>
            <b/>
            <sz val="9"/>
            <rFont val="Tahoma"/>
            <family val="2"/>
          </rPr>
          <t>Max 16 pt</t>
        </r>
      </text>
    </comment>
    <comment ref="K10" authorId="1">
      <text>
        <r>
          <rPr>
            <b/>
            <sz val="9"/>
            <rFont val="Tahoma"/>
            <family val="2"/>
          </rPr>
          <t>Max 20 pt</t>
        </r>
      </text>
    </comment>
    <comment ref="L10" authorId="1">
      <text>
        <r>
          <rPr>
            <b/>
            <sz val="9"/>
            <rFont val="Tahoma"/>
            <family val="2"/>
          </rPr>
          <t>Max 10 pt</t>
        </r>
      </text>
    </comment>
    <comment ref="M10" authorId="1">
      <text>
        <r>
          <rPr>
            <b/>
            <sz val="9"/>
            <rFont val="Tahoma"/>
            <family val="2"/>
          </rPr>
          <t>Max 5 pt</t>
        </r>
      </text>
    </comment>
    <comment ref="N10" authorId="1">
      <text>
        <r>
          <rPr>
            <b/>
            <sz val="9"/>
            <rFont val="Tahoma"/>
            <family val="2"/>
          </rPr>
          <t>Max 5 pt</t>
        </r>
      </text>
    </comment>
    <comment ref="O10" authorId="1">
      <text>
        <r>
          <rPr>
            <b/>
            <sz val="9"/>
            <rFont val="Tahoma"/>
            <family val="2"/>
          </rPr>
          <t>Max 5 pt</t>
        </r>
      </text>
    </comment>
    <comment ref="P10" authorId="1">
      <text>
        <r>
          <rPr>
            <b/>
            <sz val="9"/>
            <rFont val="Tahoma"/>
            <family val="2"/>
          </rPr>
          <t>Max 10 pt</t>
        </r>
      </text>
    </comment>
    <comment ref="Q10" authorId="1">
      <text>
        <r>
          <rPr>
            <b/>
            <sz val="9"/>
            <rFont val="Tahoma"/>
            <family val="2"/>
          </rPr>
          <t>Max 5 pt</t>
        </r>
      </text>
    </comment>
  </commentList>
</comments>
</file>

<file path=xl/sharedStrings.xml><?xml version="1.0" encoding="utf-8"?>
<sst xmlns="http://schemas.openxmlformats.org/spreadsheetml/2006/main" count="46" uniqueCount="35">
  <si>
    <t>PUNTEGGIO MASSIMO</t>
  </si>
  <si>
    <t>TOTALE</t>
  </si>
  <si>
    <t>ID</t>
  </si>
  <si>
    <t>POSIZIONE</t>
  </si>
  <si>
    <t>ALLEGATO B: TABELLA VALUTAZIONE TITOLI - TUTOR D'AULA</t>
  </si>
  <si>
    <t>ELENCO TITOLI VALUTABILI</t>
  </si>
  <si>
    <t>COGNOME NOME</t>
  </si>
  <si>
    <t>A CURA DEL D.S.</t>
  </si>
  <si>
    <t>A CURA DEL CANDIDATO</t>
  </si>
  <si>
    <t>5 pt</t>
  </si>
  <si>
    <t>Laurea Ordinaria</t>
  </si>
  <si>
    <t>Laurea Triennale</t>
  </si>
  <si>
    <t>4 pt</t>
  </si>
  <si>
    <t>Diploma scuola secondaria di 2° grado</t>
  </si>
  <si>
    <t>3 pt</t>
  </si>
  <si>
    <t>Corso di specializzazione post-laurea</t>
  </si>
  <si>
    <t>1 pt</t>
  </si>
  <si>
    <t>Master</t>
  </si>
  <si>
    <t>Dottorato di ricerca</t>
  </si>
  <si>
    <t>8 pt</t>
  </si>
  <si>
    <t>Certificazione competenze informatiche</t>
  </si>
  <si>
    <t>2 pt</t>
  </si>
  <si>
    <t>Esperienza di Tutor in progetti pon</t>
  </si>
  <si>
    <t>Esperienza di Tutor organizzatio in progetti pon</t>
  </si>
  <si>
    <t>Esperienze documentate di collaborazione con enti, miur, università (solo se inerenti con la figura richiesta)</t>
  </si>
  <si>
    <t>Corsi di formazione documentati (solo se inerenti con la figura richiesta)</t>
  </si>
  <si>
    <t>Esperienza di facilitatore e Valutatore in progetti PON</t>
  </si>
  <si>
    <t>Esperienza di esperto in progetti PON</t>
  </si>
  <si>
    <t>Esperienza Tutor o esperto in progetti ministeriali e Regionali</t>
  </si>
  <si>
    <t>LEGENDA</t>
  </si>
  <si>
    <t>Valutabile un solo titolo</t>
  </si>
  <si>
    <t xml:space="preserve">Voccia Maria </t>
  </si>
  <si>
    <t>Chirico Carolina</t>
  </si>
  <si>
    <t>Visit Scafati</t>
  </si>
  <si>
    <t>Cirillo Carla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</si>
</sst>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vertical="center"/>
      <protection locked="0"/>
    </xf>
    <xf numFmtId="2" fontId="0" fillId="0" borderId="25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horizontal="center" vertical="center" wrapText="1" shrinkToFit="1"/>
      <protection/>
    </xf>
    <xf numFmtId="0" fontId="4" fillId="9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9" borderId="32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3" borderId="27" xfId="0" applyNumberFormat="1" applyFont="1" applyFill="1" applyBorder="1" applyAlignment="1" applyProtection="1">
      <alignment horizontal="center" vertical="center" wrapText="1" shrinkToFit="1"/>
      <protection/>
    </xf>
    <xf numFmtId="2" fontId="0" fillId="3" borderId="25" xfId="0" applyNumberFormat="1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horizontal="center" vertical="center"/>
      <protection/>
    </xf>
    <xf numFmtId="2" fontId="0" fillId="3" borderId="26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NumberFormat="1" applyBorder="1" applyAlignment="1" applyProtection="1">
      <alignment horizontal="center" vertical="center" textRotation="90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vertical="center" textRotation="90" wrapText="1"/>
      <protection/>
    </xf>
    <xf numFmtId="0" fontId="5" fillId="3" borderId="41" xfId="0" applyFont="1" applyFill="1" applyBorder="1" applyAlignment="1" applyProtection="1">
      <alignment horizontal="center" vertical="center" textRotation="90" wrapText="1"/>
      <protection/>
    </xf>
    <xf numFmtId="0" fontId="5" fillId="0" borderId="41" xfId="0" applyFont="1" applyBorder="1" applyAlignment="1" applyProtection="1">
      <alignment horizontal="center" vertical="center" textRotation="90" wrapText="1"/>
      <protection/>
    </xf>
    <xf numFmtId="0" fontId="2" fillId="3" borderId="27" xfId="0" applyNumberFormat="1" applyFont="1" applyFill="1" applyBorder="1" applyAlignment="1" applyProtection="1">
      <alignment horizontal="center" vertical="center" textRotation="90"/>
      <protection/>
    </xf>
    <xf numFmtId="0" fontId="0" fillId="3" borderId="41" xfId="0" applyNumberFormat="1" applyFill="1" applyBorder="1" applyAlignment="1" applyProtection="1">
      <alignment horizontal="center" vertical="center" textRotation="90"/>
      <protection/>
    </xf>
    <xf numFmtId="0" fontId="2" fillId="0" borderId="44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2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>
      <xdr:nvSpPr>
        <xdr:cNvPr id="1" name="AutoShape 69" descr="Risultati immagini per TRASPORTO ALUNNI CLIPART">
          <a:hlinkClick r:id="rId1"/>
        </xdr:cNvPr>
        <xdr:cNvSpPr>
          <a:spLocks noChangeAspect="1"/>
        </xdr:cNvSpPr>
      </xdr:nvSpPr>
      <xdr:spPr>
        <a:xfrm>
          <a:off x="242887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2" name="AutoShape 71" descr="Risultati immagini per TRASPORTO ALUNNI CLIPART">
          <a:hlinkClick r:id="rId2"/>
        </xdr:cNvPr>
        <xdr:cNvSpPr>
          <a:spLocks noChangeAspect="1"/>
        </xdr:cNvSpPr>
      </xdr:nvSpPr>
      <xdr:spPr>
        <a:xfrm>
          <a:off x="190500" y="206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4</xdr:row>
      <xdr:rowOff>0</xdr:rowOff>
    </xdr:from>
    <xdr:to>
      <xdr:col>1</xdr:col>
      <xdr:colOff>2114550</xdr:colOff>
      <xdr:row>10</xdr:row>
      <xdr:rowOff>647700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700"/>
          <a:ext cx="21812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W35"/>
  <sheetViews>
    <sheetView tabSelected="1"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2.8515625" style="1" bestFit="1" customWidth="1"/>
    <col min="2" max="2" width="33.57421875" style="2" customWidth="1"/>
    <col min="3" max="3" width="3.8515625" style="1" customWidth="1"/>
    <col min="4" max="4" width="6.28125" style="1" customWidth="1"/>
    <col min="5" max="6" width="6.8515625" style="1" customWidth="1"/>
    <col min="7" max="7" width="7.00390625" style="1" customWidth="1"/>
    <col min="8" max="12" width="6.57421875" style="1" customWidth="1"/>
    <col min="13" max="13" width="8.00390625" style="1" customWidth="1"/>
    <col min="14" max="14" width="11.28125" style="1" customWidth="1"/>
    <col min="15" max="17" width="6.57421875" style="1" customWidth="1"/>
    <col min="18" max="18" width="8.8515625" style="1" customWidth="1"/>
    <col min="19" max="19" width="3.8515625" style="1" customWidth="1"/>
    <col min="20" max="20" width="1.421875" style="1" customWidth="1"/>
    <col min="21" max="21" width="10.28125" style="1" customWidth="1"/>
    <col min="22" max="22" width="5.00390625" style="1" customWidth="1"/>
    <col min="23" max="16384" width="9.140625" style="1" customWidth="1"/>
  </cols>
  <sheetData>
    <row r="1" ht="12.75"/>
    <row r="2" ht="12.75"/>
    <row r="3" ht="12.75"/>
    <row r="4" spans="2:8" s="3" customFormat="1" ht="12.75" customHeight="1">
      <c r="B4" s="57" t="s">
        <v>4</v>
      </c>
      <c r="C4" s="57"/>
      <c r="D4" s="57"/>
      <c r="E4" s="57"/>
      <c r="F4" s="57"/>
      <c r="G4" s="57"/>
      <c r="H4" s="57"/>
    </row>
    <row r="5" s="3" customFormat="1" ht="17.25" customHeight="1" thickBot="1">
      <c r="B5" s="39" t="s">
        <v>33</v>
      </c>
    </row>
    <row r="6" spans="2:21" s="3" customFormat="1" ht="16.5" thickBot="1">
      <c r="B6" s="4"/>
      <c r="C6" s="14"/>
      <c r="D6" s="15" t="s">
        <v>0</v>
      </c>
      <c r="E6" s="16"/>
      <c r="F6" s="16"/>
      <c r="G6" s="6"/>
      <c r="H6" s="7">
        <f>IF(SUM(R13:R17)=0,"P Max",MAX(R13:R17))</f>
        <v>40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s="3" customFormat="1" ht="15.75" customHeight="1">
      <c r="B7" s="4"/>
      <c r="C7" s="14"/>
      <c r="D7" s="44"/>
      <c r="E7" s="44"/>
      <c r="F7" s="44"/>
      <c r="G7" s="4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s="3" customFormat="1" ht="12.75" customHeight="1"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s="3" customFormat="1" ht="25.5" customHeight="1" thickBot="1">
      <c r="B9" s="40"/>
      <c r="C9" s="14"/>
      <c r="D9" s="54" t="s">
        <v>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17"/>
      <c r="S9" s="14"/>
      <c r="T9" s="14"/>
      <c r="U9" s="14"/>
    </row>
    <row r="10" spans="2:22" s="3" customFormat="1" ht="24" customHeight="1" thickBot="1">
      <c r="B10" s="40"/>
      <c r="C10" s="14"/>
      <c r="D10" s="31" t="s">
        <v>9</v>
      </c>
      <c r="E10" s="31" t="s">
        <v>12</v>
      </c>
      <c r="F10" s="31" t="s">
        <v>14</v>
      </c>
      <c r="G10" s="18" t="s">
        <v>16</v>
      </c>
      <c r="H10" s="19" t="s">
        <v>16</v>
      </c>
      <c r="I10" s="19" t="s">
        <v>16</v>
      </c>
      <c r="J10" s="19" t="s">
        <v>19</v>
      </c>
      <c r="K10" s="19" t="s">
        <v>21</v>
      </c>
      <c r="L10" s="19" t="s">
        <v>16</v>
      </c>
      <c r="M10" s="19" t="s">
        <v>16</v>
      </c>
      <c r="N10" s="19" t="s">
        <v>16</v>
      </c>
      <c r="O10" s="19" t="s">
        <v>16</v>
      </c>
      <c r="P10" s="19" t="s">
        <v>16</v>
      </c>
      <c r="Q10" s="24" t="s">
        <v>16</v>
      </c>
      <c r="R10" s="30" t="s">
        <v>7</v>
      </c>
      <c r="S10" s="14"/>
      <c r="T10" s="14"/>
      <c r="U10" s="47" t="s">
        <v>8</v>
      </c>
      <c r="V10" s="51"/>
    </row>
    <row r="11" spans="2:22" s="3" customFormat="1" ht="61.5" customHeight="1" thickBot="1">
      <c r="B11" s="41"/>
      <c r="C11" s="60" t="s">
        <v>3</v>
      </c>
      <c r="D11" s="62" t="s">
        <v>10</v>
      </c>
      <c r="E11" s="58" t="s">
        <v>11</v>
      </c>
      <c r="F11" s="58" t="s">
        <v>13</v>
      </c>
      <c r="G11" s="58" t="s">
        <v>15</v>
      </c>
      <c r="H11" s="58" t="s">
        <v>17</v>
      </c>
      <c r="I11" s="58" t="s">
        <v>18</v>
      </c>
      <c r="J11" s="58" t="s">
        <v>20</v>
      </c>
      <c r="K11" s="58" t="s">
        <v>22</v>
      </c>
      <c r="L11" s="58" t="s">
        <v>23</v>
      </c>
      <c r="M11" s="58" t="s">
        <v>25</v>
      </c>
      <c r="N11" s="58" t="s">
        <v>24</v>
      </c>
      <c r="O11" s="58" t="s">
        <v>26</v>
      </c>
      <c r="P11" s="58" t="s">
        <v>27</v>
      </c>
      <c r="Q11" s="68" t="s">
        <v>28</v>
      </c>
      <c r="R11" s="65" t="s">
        <v>1</v>
      </c>
      <c r="S11" s="60" t="s">
        <v>3</v>
      </c>
      <c r="T11" s="14"/>
      <c r="U11" s="64" t="s">
        <v>1</v>
      </c>
      <c r="V11" s="66" t="s">
        <v>3</v>
      </c>
    </row>
    <row r="12" spans="1:22" s="8" customFormat="1" ht="97.5" customHeight="1" thickBot="1">
      <c r="A12" s="42" t="s">
        <v>2</v>
      </c>
      <c r="B12" s="43" t="s">
        <v>6</v>
      </c>
      <c r="C12" s="61"/>
      <c r="D12" s="6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9"/>
      <c r="R12" s="65"/>
      <c r="S12" s="61"/>
      <c r="T12" s="46"/>
      <c r="U12" s="64"/>
      <c r="V12" s="67"/>
    </row>
    <row r="13" spans="1:23" ht="15" customHeight="1">
      <c r="A13" s="9">
        <v>1</v>
      </c>
      <c r="B13" s="11" t="s">
        <v>31</v>
      </c>
      <c r="C13" s="25">
        <f>S13</f>
        <v>1</v>
      </c>
      <c r="D13" s="10">
        <v>5</v>
      </c>
      <c r="E13" s="10"/>
      <c r="F13" s="10"/>
      <c r="G13" s="10">
        <v>3</v>
      </c>
      <c r="H13" s="10">
        <v>2</v>
      </c>
      <c r="I13" s="21"/>
      <c r="J13" s="23">
        <v>16</v>
      </c>
      <c r="K13" s="23">
        <v>6</v>
      </c>
      <c r="L13" s="23"/>
      <c r="M13" s="23">
        <v>5</v>
      </c>
      <c r="N13" s="23">
        <v>2</v>
      </c>
      <c r="O13" s="23"/>
      <c r="P13" s="23">
        <v>1</v>
      </c>
      <c r="Q13" s="27"/>
      <c r="R13" s="28">
        <f>SUM(D13:Q13)</f>
        <v>40</v>
      </c>
      <c r="S13" s="20">
        <f>IF(SUM(D13:Q13)=0,"-",RANK(R13,$R$13:$R$30))</f>
        <v>1</v>
      </c>
      <c r="U13" s="48"/>
      <c r="V13" s="49" t="str">
        <f>IF(U13=0,"-",RANK(U13,$U$13:$U$30))</f>
        <v>-</v>
      </c>
      <c r="W13" s="53" t="str">
        <f>IF(U13="","-",IF(U13&lt;&gt;R13,"DIVERSO","OK"))</f>
        <v>-</v>
      </c>
    </row>
    <row r="14" spans="1:23" ht="15" customHeight="1">
      <c r="A14" s="9">
        <v>2</v>
      </c>
      <c r="B14" s="11" t="s">
        <v>34</v>
      </c>
      <c r="C14" s="26">
        <f>S14</f>
        <v>2</v>
      </c>
      <c r="D14" s="12">
        <v>5</v>
      </c>
      <c r="E14" s="13"/>
      <c r="F14" s="12"/>
      <c r="G14" s="12"/>
      <c r="H14" s="10"/>
      <c r="I14" s="22"/>
      <c r="J14" s="12">
        <v>16</v>
      </c>
      <c r="K14" s="12">
        <v>3</v>
      </c>
      <c r="L14" s="12"/>
      <c r="M14" s="12"/>
      <c r="N14" s="12"/>
      <c r="O14" s="12"/>
      <c r="P14" s="12"/>
      <c r="Q14" s="22">
        <v>2</v>
      </c>
      <c r="R14" s="29">
        <f>SUM(D14:Q14)</f>
        <v>26</v>
      </c>
      <c r="S14" s="20">
        <f aca="true" t="shared" si="0" ref="S14:S30">IF(SUM(D14:Q14)=0,"-",RANK(R14,$R$13:$R$30))</f>
        <v>2</v>
      </c>
      <c r="U14" s="50"/>
      <c r="V14" s="49" t="str">
        <f aca="true" t="shared" si="1" ref="V14:V30">IF(U14=0,"-",RANK(U14,$U$13:$U$30))</f>
        <v>-</v>
      </c>
      <c r="W14" s="53" t="str">
        <f aca="true" t="shared" si="2" ref="W14:W30">IF(U14="","-",IF(U14&lt;&gt;R14,"DIVERSO","OK"))</f>
        <v>-</v>
      </c>
    </row>
    <row r="15" spans="1:23" ht="15" customHeight="1">
      <c r="A15" s="9">
        <v>3</v>
      </c>
      <c r="B15" s="11" t="s">
        <v>32</v>
      </c>
      <c r="C15" s="26">
        <f>S15</f>
        <v>3</v>
      </c>
      <c r="D15" s="12">
        <v>5</v>
      </c>
      <c r="E15" s="12"/>
      <c r="F15" s="12"/>
      <c r="G15" s="12"/>
      <c r="H15" s="12">
        <v>2</v>
      </c>
      <c r="I15" s="22"/>
      <c r="J15" s="12">
        <v>8</v>
      </c>
      <c r="K15" s="12">
        <v>4</v>
      </c>
      <c r="L15" s="12"/>
      <c r="M15" s="12">
        <v>5</v>
      </c>
      <c r="N15" s="12"/>
      <c r="O15" s="12"/>
      <c r="P15" s="12"/>
      <c r="Q15" s="22">
        <v>1</v>
      </c>
      <c r="R15" s="29">
        <f>SUM(D15:Q15)</f>
        <v>25</v>
      </c>
      <c r="S15" s="20">
        <f t="shared" si="0"/>
        <v>3</v>
      </c>
      <c r="U15" s="50"/>
      <c r="V15" s="49" t="str">
        <f t="shared" si="1"/>
        <v>-</v>
      </c>
      <c r="W15" s="53" t="str">
        <f t="shared" si="2"/>
        <v>-</v>
      </c>
    </row>
    <row r="16" spans="1:23" ht="15" customHeight="1">
      <c r="A16" s="9">
        <v>4</v>
      </c>
      <c r="B16" s="11"/>
      <c r="C16" s="26" t="str">
        <f>S16</f>
        <v>-</v>
      </c>
      <c r="D16" s="12"/>
      <c r="E16" s="12"/>
      <c r="F16" s="12"/>
      <c r="G16" s="12"/>
      <c r="H16" s="12"/>
      <c r="I16" s="22"/>
      <c r="J16" s="12"/>
      <c r="K16" s="12"/>
      <c r="L16" s="12"/>
      <c r="M16" s="12"/>
      <c r="N16" s="12"/>
      <c r="O16" s="12"/>
      <c r="P16" s="12"/>
      <c r="Q16" s="22"/>
      <c r="R16" s="29">
        <f>SUM(D16:Q16)</f>
        <v>0</v>
      </c>
      <c r="S16" s="20" t="str">
        <f t="shared" si="0"/>
        <v>-</v>
      </c>
      <c r="U16" s="50"/>
      <c r="V16" s="49" t="str">
        <f t="shared" si="1"/>
        <v>-</v>
      </c>
      <c r="W16" s="53" t="str">
        <f t="shared" si="2"/>
        <v>-</v>
      </c>
    </row>
    <row r="17" spans="1:23" ht="15" customHeight="1">
      <c r="A17" s="9">
        <v>5</v>
      </c>
      <c r="B17" s="11"/>
      <c r="C17" s="26" t="str">
        <f>S17</f>
        <v>-</v>
      </c>
      <c r="D17" s="12"/>
      <c r="E17" s="12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2"/>
      <c r="Q17" s="22"/>
      <c r="R17" s="29">
        <f>SUM(D17:Q17)</f>
        <v>0</v>
      </c>
      <c r="S17" s="20" t="str">
        <f t="shared" si="0"/>
        <v>-</v>
      </c>
      <c r="U17" s="50"/>
      <c r="V17" s="49" t="str">
        <f t="shared" si="1"/>
        <v>-</v>
      </c>
      <c r="W17" s="53" t="str">
        <f t="shared" si="2"/>
        <v>-</v>
      </c>
    </row>
    <row r="18" spans="1:23" ht="12.75">
      <c r="A18" s="9">
        <v>6</v>
      </c>
      <c r="B18" s="11"/>
      <c r="C18" s="26" t="str">
        <f aca="true" t="shared" si="3" ref="C18:C30">S18</f>
        <v>-</v>
      </c>
      <c r="D18" s="12"/>
      <c r="E18" s="12"/>
      <c r="F18" s="12"/>
      <c r="G18" s="12"/>
      <c r="H18" s="12"/>
      <c r="I18" s="22"/>
      <c r="J18" s="12"/>
      <c r="K18" s="12"/>
      <c r="L18" s="12"/>
      <c r="M18" s="12"/>
      <c r="N18" s="12"/>
      <c r="O18" s="12"/>
      <c r="P18" s="12"/>
      <c r="Q18" s="22"/>
      <c r="R18" s="29">
        <f aca="true" t="shared" si="4" ref="R18:R30">SUM(D18:Q18)</f>
        <v>0</v>
      </c>
      <c r="S18" s="20" t="str">
        <f t="shared" si="0"/>
        <v>-</v>
      </c>
      <c r="U18" s="50"/>
      <c r="V18" s="49" t="str">
        <f t="shared" si="1"/>
        <v>-</v>
      </c>
      <c r="W18" s="53" t="str">
        <f t="shared" si="2"/>
        <v>-</v>
      </c>
    </row>
    <row r="19" spans="1:23" ht="12.75">
      <c r="A19" s="9">
        <v>7</v>
      </c>
      <c r="B19" s="11"/>
      <c r="C19" s="26" t="str">
        <f t="shared" si="3"/>
        <v>-</v>
      </c>
      <c r="D19" s="12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22"/>
      <c r="R19" s="29">
        <f t="shared" si="4"/>
        <v>0</v>
      </c>
      <c r="S19" s="20" t="str">
        <f t="shared" si="0"/>
        <v>-</v>
      </c>
      <c r="U19" s="50"/>
      <c r="V19" s="49" t="str">
        <f t="shared" si="1"/>
        <v>-</v>
      </c>
      <c r="W19" s="53" t="str">
        <f t="shared" si="2"/>
        <v>-</v>
      </c>
    </row>
    <row r="20" spans="1:23" ht="12.75">
      <c r="A20" s="9">
        <v>8</v>
      </c>
      <c r="B20" s="11"/>
      <c r="C20" s="26" t="str">
        <f t="shared" si="3"/>
        <v>-</v>
      </c>
      <c r="D20" s="12"/>
      <c r="E20" s="12"/>
      <c r="F20" s="12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22"/>
      <c r="R20" s="29">
        <f t="shared" si="4"/>
        <v>0</v>
      </c>
      <c r="S20" s="20" t="str">
        <f t="shared" si="0"/>
        <v>-</v>
      </c>
      <c r="U20" s="50"/>
      <c r="V20" s="49" t="str">
        <f t="shared" si="1"/>
        <v>-</v>
      </c>
      <c r="W20" s="53" t="str">
        <f t="shared" si="2"/>
        <v>-</v>
      </c>
    </row>
    <row r="21" spans="1:23" ht="12.75">
      <c r="A21" s="9">
        <v>9</v>
      </c>
      <c r="B21" s="11"/>
      <c r="C21" s="26" t="str">
        <f t="shared" si="3"/>
        <v>-</v>
      </c>
      <c r="D21" s="12"/>
      <c r="E21" s="12"/>
      <c r="F21" s="12"/>
      <c r="G21" s="12"/>
      <c r="H21" s="12"/>
      <c r="I21" s="22"/>
      <c r="J21" s="12"/>
      <c r="K21" s="12"/>
      <c r="L21" s="12"/>
      <c r="M21" s="12"/>
      <c r="N21" s="12"/>
      <c r="O21" s="12"/>
      <c r="P21" s="12"/>
      <c r="Q21" s="22"/>
      <c r="R21" s="29">
        <f t="shared" si="4"/>
        <v>0</v>
      </c>
      <c r="S21" s="20" t="str">
        <f t="shared" si="0"/>
        <v>-</v>
      </c>
      <c r="U21" s="50"/>
      <c r="V21" s="49" t="str">
        <f t="shared" si="1"/>
        <v>-</v>
      </c>
      <c r="W21" s="53" t="str">
        <f t="shared" si="2"/>
        <v>-</v>
      </c>
    </row>
    <row r="22" spans="1:23" ht="12.75">
      <c r="A22" s="9">
        <v>10</v>
      </c>
      <c r="B22" s="11"/>
      <c r="C22" s="26" t="str">
        <f t="shared" si="3"/>
        <v>-</v>
      </c>
      <c r="D22" s="12"/>
      <c r="E22" s="12"/>
      <c r="F22" s="12"/>
      <c r="G22" s="12"/>
      <c r="H22" s="12"/>
      <c r="I22" s="22"/>
      <c r="J22" s="12"/>
      <c r="K22" s="12"/>
      <c r="L22" s="12"/>
      <c r="M22" s="12"/>
      <c r="N22" s="12"/>
      <c r="O22" s="12"/>
      <c r="P22" s="12"/>
      <c r="Q22" s="22"/>
      <c r="R22" s="29">
        <f t="shared" si="4"/>
        <v>0</v>
      </c>
      <c r="S22" s="20" t="str">
        <f t="shared" si="0"/>
        <v>-</v>
      </c>
      <c r="U22" s="50"/>
      <c r="V22" s="49" t="str">
        <f t="shared" si="1"/>
        <v>-</v>
      </c>
      <c r="W22" s="53" t="str">
        <f t="shared" si="2"/>
        <v>-</v>
      </c>
    </row>
    <row r="23" spans="1:23" ht="12.75">
      <c r="A23" s="9">
        <v>11</v>
      </c>
      <c r="B23" s="11"/>
      <c r="C23" s="26" t="str">
        <f t="shared" si="3"/>
        <v>-</v>
      </c>
      <c r="D23" s="12"/>
      <c r="E23" s="12"/>
      <c r="F23" s="12"/>
      <c r="G23" s="12"/>
      <c r="H23" s="12"/>
      <c r="I23" s="22"/>
      <c r="J23" s="12"/>
      <c r="K23" s="12"/>
      <c r="L23" s="12"/>
      <c r="M23" s="12"/>
      <c r="N23" s="12"/>
      <c r="O23" s="12"/>
      <c r="P23" s="12"/>
      <c r="Q23" s="22"/>
      <c r="R23" s="29">
        <f t="shared" si="4"/>
        <v>0</v>
      </c>
      <c r="S23" s="20" t="str">
        <f t="shared" si="0"/>
        <v>-</v>
      </c>
      <c r="U23" s="50"/>
      <c r="V23" s="49" t="str">
        <f t="shared" si="1"/>
        <v>-</v>
      </c>
      <c r="W23" s="53" t="str">
        <f t="shared" si="2"/>
        <v>-</v>
      </c>
    </row>
    <row r="24" spans="1:23" ht="12.75">
      <c r="A24" s="9">
        <v>12</v>
      </c>
      <c r="B24" s="11"/>
      <c r="C24" s="26" t="str">
        <f t="shared" si="3"/>
        <v>-</v>
      </c>
      <c r="D24" s="12"/>
      <c r="E24" s="12"/>
      <c r="F24" s="12"/>
      <c r="G24" s="12"/>
      <c r="H24" s="12"/>
      <c r="I24" s="22"/>
      <c r="J24" s="12"/>
      <c r="K24" s="12"/>
      <c r="L24" s="12"/>
      <c r="M24" s="12"/>
      <c r="N24" s="12"/>
      <c r="O24" s="12"/>
      <c r="P24" s="12"/>
      <c r="Q24" s="22"/>
      <c r="R24" s="29">
        <f t="shared" si="4"/>
        <v>0</v>
      </c>
      <c r="S24" s="20" t="str">
        <f t="shared" si="0"/>
        <v>-</v>
      </c>
      <c r="U24" s="50"/>
      <c r="V24" s="49" t="str">
        <f t="shared" si="1"/>
        <v>-</v>
      </c>
      <c r="W24" s="53" t="str">
        <f t="shared" si="2"/>
        <v>-</v>
      </c>
    </row>
    <row r="25" spans="1:23" ht="12.75">
      <c r="A25" s="9">
        <v>13</v>
      </c>
      <c r="B25" s="11"/>
      <c r="C25" s="26" t="str">
        <f t="shared" si="3"/>
        <v>-</v>
      </c>
      <c r="D25" s="12"/>
      <c r="E25" s="12"/>
      <c r="F25" s="12"/>
      <c r="G25" s="12"/>
      <c r="H25" s="12"/>
      <c r="I25" s="22"/>
      <c r="J25" s="12"/>
      <c r="K25" s="12"/>
      <c r="L25" s="12"/>
      <c r="M25" s="12"/>
      <c r="N25" s="12"/>
      <c r="O25" s="12"/>
      <c r="P25" s="12"/>
      <c r="Q25" s="22"/>
      <c r="R25" s="29">
        <f t="shared" si="4"/>
        <v>0</v>
      </c>
      <c r="S25" s="20" t="str">
        <f t="shared" si="0"/>
        <v>-</v>
      </c>
      <c r="U25" s="50"/>
      <c r="V25" s="49" t="str">
        <f t="shared" si="1"/>
        <v>-</v>
      </c>
      <c r="W25" s="53" t="str">
        <f t="shared" si="2"/>
        <v>-</v>
      </c>
    </row>
    <row r="26" spans="1:23" ht="12.75">
      <c r="A26" s="9">
        <v>14</v>
      </c>
      <c r="B26" s="11"/>
      <c r="C26" s="26" t="str">
        <f t="shared" si="3"/>
        <v>-</v>
      </c>
      <c r="D26" s="12"/>
      <c r="E26" s="12"/>
      <c r="F26" s="12"/>
      <c r="G26" s="12"/>
      <c r="H26" s="12"/>
      <c r="I26" s="22"/>
      <c r="J26" s="12"/>
      <c r="K26" s="12"/>
      <c r="L26" s="12"/>
      <c r="M26" s="12"/>
      <c r="N26" s="12"/>
      <c r="O26" s="12"/>
      <c r="P26" s="12"/>
      <c r="Q26" s="22"/>
      <c r="R26" s="29">
        <f t="shared" si="4"/>
        <v>0</v>
      </c>
      <c r="S26" s="20" t="str">
        <f t="shared" si="0"/>
        <v>-</v>
      </c>
      <c r="U26" s="50"/>
      <c r="V26" s="49" t="str">
        <f t="shared" si="1"/>
        <v>-</v>
      </c>
      <c r="W26" s="53" t="str">
        <f t="shared" si="2"/>
        <v>-</v>
      </c>
    </row>
    <row r="27" spans="1:23" ht="12.75">
      <c r="A27" s="9">
        <v>15</v>
      </c>
      <c r="B27" s="11"/>
      <c r="C27" s="26" t="str">
        <f t="shared" si="3"/>
        <v>-</v>
      </c>
      <c r="D27" s="12"/>
      <c r="E27" s="12"/>
      <c r="F27" s="12"/>
      <c r="G27" s="12"/>
      <c r="H27" s="12"/>
      <c r="I27" s="22"/>
      <c r="J27" s="12"/>
      <c r="K27" s="12"/>
      <c r="L27" s="12"/>
      <c r="M27" s="12"/>
      <c r="N27" s="12"/>
      <c r="O27" s="12"/>
      <c r="P27" s="12"/>
      <c r="Q27" s="22"/>
      <c r="R27" s="29">
        <f t="shared" si="4"/>
        <v>0</v>
      </c>
      <c r="S27" s="20" t="str">
        <f t="shared" si="0"/>
        <v>-</v>
      </c>
      <c r="U27" s="50"/>
      <c r="V27" s="49" t="str">
        <f t="shared" si="1"/>
        <v>-</v>
      </c>
      <c r="W27" s="53" t="str">
        <f t="shared" si="2"/>
        <v>-</v>
      </c>
    </row>
    <row r="28" spans="1:23" ht="12.75">
      <c r="A28" s="9">
        <v>16</v>
      </c>
      <c r="B28" s="11"/>
      <c r="C28" s="26" t="str">
        <f t="shared" si="3"/>
        <v>-</v>
      </c>
      <c r="D28" s="12"/>
      <c r="E28" s="12"/>
      <c r="F28" s="12"/>
      <c r="G28" s="12"/>
      <c r="H28" s="12"/>
      <c r="I28" s="22"/>
      <c r="J28" s="12"/>
      <c r="K28" s="12"/>
      <c r="L28" s="12"/>
      <c r="M28" s="12"/>
      <c r="N28" s="12"/>
      <c r="O28" s="12"/>
      <c r="P28" s="12"/>
      <c r="Q28" s="22"/>
      <c r="R28" s="29">
        <f t="shared" si="4"/>
        <v>0</v>
      </c>
      <c r="S28" s="20" t="str">
        <f t="shared" si="0"/>
        <v>-</v>
      </c>
      <c r="U28" s="50"/>
      <c r="V28" s="49" t="str">
        <f t="shared" si="1"/>
        <v>-</v>
      </c>
      <c r="W28" s="53" t="str">
        <f t="shared" si="2"/>
        <v>-</v>
      </c>
    </row>
    <row r="29" spans="1:23" ht="12.75">
      <c r="A29" s="9">
        <v>17</v>
      </c>
      <c r="B29" s="11"/>
      <c r="C29" s="26" t="str">
        <f t="shared" si="3"/>
        <v>-</v>
      </c>
      <c r="D29" s="12"/>
      <c r="E29" s="12"/>
      <c r="F29" s="12"/>
      <c r="G29" s="12"/>
      <c r="H29" s="12"/>
      <c r="I29" s="22"/>
      <c r="J29" s="12"/>
      <c r="K29" s="12"/>
      <c r="L29" s="12"/>
      <c r="M29" s="12"/>
      <c r="N29" s="12"/>
      <c r="O29" s="12"/>
      <c r="P29" s="12"/>
      <c r="Q29" s="22"/>
      <c r="R29" s="29">
        <f t="shared" si="4"/>
        <v>0</v>
      </c>
      <c r="S29" s="20" t="str">
        <f t="shared" si="0"/>
        <v>-</v>
      </c>
      <c r="U29" s="50"/>
      <c r="V29" s="49" t="str">
        <f t="shared" si="1"/>
        <v>-</v>
      </c>
      <c r="W29" s="53" t="str">
        <f t="shared" si="2"/>
        <v>-</v>
      </c>
    </row>
    <row r="30" spans="1:23" ht="12.75">
      <c r="A30" s="9">
        <v>18</v>
      </c>
      <c r="B30" s="11"/>
      <c r="C30" s="26" t="str">
        <f t="shared" si="3"/>
        <v>-</v>
      </c>
      <c r="D30" s="12"/>
      <c r="E30" s="12"/>
      <c r="F30" s="12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22"/>
      <c r="R30" s="29">
        <f t="shared" si="4"/>
        <v>0</v>
      </c>
      <c r="S30" s="20" t="str">
        <f t="shared" si="0"/>
        <v>-</v>
      </c>
      <c r="U30" s="50"/>
      <c r="V30" s="49" t="str">
        <f t="shared" si="1"/>
        <v>-</v>
      </c>
      <c r="W30" s="53" t="str">
        <f t="shared" si="2"/>
        <v>-</v>
      </c>
    </row>
    <row r="31" ht="13.5" thickBot="1">
      <c r="W31" s="52"/>
    </row>
    <row r="32" spans="1:2" ht="12.75">
      <c r="A32" s="32"/>
      <c r="B32" s="33"/>
    </row>
    <row r="33" spans="1:2" ht="12.75">
      <c r="A33" s="34"/>
      <c r="B33" s="35" t="s">
        <v>29</v>
      </c>
    </row>
    <row r="34" spans="1:2" ht="12.75">
      <c r="A34" s="36"/>
      <c r="B34" s="35" t="s">
        <v>30</v>
      </c>
    </row>
    <row r="35" spans="1:2" ht="13.5" thickBot="1">
      <c r="A35" s="37"/>
      <c r="B35" s="38"/>
    </row>
  </sheetData>
  <sheetProtection sheet="1"/>
  <mergeCells count="22">
    <mergeCell ref="V11:V12"/>
    <mergeCell ref="N11:N12"/>
    <mergeCell ref="Q11:Q12"/>
    <mergeCell ref="S11:S12"/>
    <mergeCell ref="F11:F12"/>
    <mergeCell ref="U11:U12"/>
    <mergeCell ref="R11:R12"/>
    <mergeCell ref="G11:G12"/>
    <mergeCell ref="H11:H12"/>
    <mergeCell ref="J11:J12"/>
    <mergeCell ref="P11:P12"/>
    <mergeCell ref="D9:Q9"/>
    <mergeCell ref="B4:H4"/>
    <mergeCell ref="K11:K12"/>
    <mergeCell ref="C11:C12"/>
    <mergeCell ref="L11:L12"/>
    <mergeCell ref="M11:M12"/>
    <mergeCell ref="O11:O12"/>
    <mergeCell ref="I11:I12"/>
    <mergeCell ref="D11:D12"/>
    <mergeCell ref="E11:E12"/>
  </mergeCells>
  <conditionalFormatting sqref="S13:S30">
    <cfRule type="cellIs" priority="5" dxfId="0" operator="lessThan" stopIfTrue="1">
      <formula>3</formula>
    </cfRule>
  </conditionalFormatting>
  <conditionalFormatting sqref="C13:C30">
    <cfRule type="cellIs" priority="4" dxfId="0" operator="lessThan" stopIfTrue="1">
      <formula>3</formula>
    </cfRule>
  </conditionalFormatting>
  <conditionalFormatting sqref="V13:V30">
    <cfRule type="cellIs" priority="1" dxfId="0" operator="lessThan" stopIfTrue="1">
      <formula>3</formula>
    </cfRule>
  </conditionalFormatting>
  <printOptions horizontalCentered="1"/>
  <pageMargins left="0.1968503937007874" right="0.1968503937007874" top="0.8267716535433072" bottom="0.7874015748031497" header="0.1968503937007874" footer="0.5118110236220472"/>
  <pageSetup fitToHeight="1" fitToWidth="1" horizontalDpi="300" verticalDpi="300" orientation="landscape" paperSize="9" scale="78" r:id="rId5"/>
  <headerFooter alignWithMargins="0">
    <oddHeader>&amp;L&amp;G&amp;C&amp;"Arial,Grassetto"&amp;11 LICEO SCIENTIFICO STATALE “RENATO CACCIOPPOLI”&amp;10
&amp;8SCIENTIFICO – CLASSICO – LINGUISTICO – SCIENTIFICO SCIENZE APPLICATE 
84018 SCAFATI - (SA) Tel. 081.8633329 - saps15000v@istruzione.it&amp;R&amp;G</oddHeader>
    <oddFooter>&amp;Csaps15000v@pec.istruzione.it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Federico</dc:creator>
  <cp:keywords/>
  <dc:description/>
  <cp:lastModifiedBy>Utente</cp:lastModifiedBy>
  <cp:lastPrinted>2018-11-17T14:29:49Z</cp:lastPrinted>
  <dcterms:created xsi:type="dcterms:W3CDTF">2016-02-09T18:47:34Z</dcterms:created>
  <dcterms:modified xsi:type="dcterms:W3CDTF">2018-11-17T14:43:37Z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